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<sst xmlns="http://schemas.openxmlformats.org/spreadsheetml/2006/main" count="56" uniqueCount="44">
  <si>
    <t xml:space="preserve">otázka č.</t>
  </si>
  <si>
    <t xml:space="preserve">odpověď</t>
  </si>
  <si>
    <t xml:space="preserve">skóre</t>
  </si>
  <si>
    <t xml:space="preserve">číslo otázky:</t>
  </si>
  <si>
    <t xml:space="preserve">název otázky:</t>
  </si>
  <si>
    <t xml:space="preserve">možné odpovědi:</t>
  </si>
  <si>
    <t xml:space="preserve">???</t>
  </si>
  <si>
    <t xml:space="preserve">informatika je</t>
  </si>
  <si>
    <t xml:space="preserve">A) nauka o počítačích</t>
  </si>
  <si>
    <t xml:space="preserve">B) nauka o zpracování informací</t>
  </si>
  <si>
    <t xml:space="preserve">C) v dnešní době zbytečná</t>
  </si>
  <si>
    <t xml:space="preserve">MS Excel je</t>
  </si>
  <si>
    <t xml:space="preserve">A) software pro práci s tabulkami</t>
  </si>
  <si>
    <t xml:space="preserve">B) hardware pro ukládání dat</t>
  </si>
  <si>
    <t xml:space="preserve">C) topologie počítačové sítě</t>
  </si>
  <si>
    <t xml:space="preserve">operační systém</t>
  </si>
  <si>
    <t xml:space="preserve">A) určuje příjem pacientů na operační sál</t>
  </si>
  <si>
    <t xml:space="preserve">B) definuje vztah uživatele k počítači</t>
  </si>
  <si>
    <t xml:space="preserve">C) definuje vztah mezi softwarem a hardwarem</t>
  </si>
  <si>
    <t xml:space="preserve">celkem bodů:</t>
  </si>
  <si>
    <t xml:space="preserve">adresáře na médiu tvoří</t>
  </si>
  <si>
    <t xml:space="preserve">A) stromovou strukturu</t>
  </si>
  <si>
    <t xml:space="preserve">B) kořenovou strukturu</t>
  </si>
  <si>
    <t xml:space="preserve">C) plíseň</t>
  </si>
  <si>
    <t xml:space="preserve">Známka:</t>
  </si>
  <si>
    <t xml:space="preserve">přípona u souboru označuje</t>
  </si>
  <si>
    <t xml:space="preserve">A) velikost datového souboru</t>
  </si>
  <si>
    <t xml:space="preserve">B) typ uložených dat</t>
  </si>
  <si>
    <t xml:space="preserve">C) kde je soubor uložen</t>
  </si>
  <si>
    <t xml:space="preserve">hard disk je</t>
  </si>
  <si>
    <t xml:space="preserve">A) záznamové médium – součást hardware počítače</t>
  </si>
  <si>
    <t xml:space="preserve">B) sportovní pomůcka k hodu do dálky</t>
  </si>
  <si>
    <t xml:space="preserve">C) software pro ukládání dat</t>
  </si>
  <si>
    <t xml:space="preserve">Zkratka LAN</t>
  </si>
  <si>
    <t xml:space="preserve">A) je zkratka pro „lehké aplikační notebooky“</t>
  </si>
  <si>
    <t xml:space="preserve">B) nemá žádný význam</t>
  </si>
  <si>
    <t xml:space="preserve">C) je zkratka pro lokální počítačovou síť</t>
  </si>
  <si>
    <t xml:space="preserve">počítačová síť</t>
  </si>
  <si>
    <t xml:space="preserve">A) je tvořena datovým propojením počítačů</t>
  </si>
  <si>
    <t xml:space="preserve">B) slouží k chytání počítačových virů</t>
  </si>
  <si>
    <t xml:space="preserve">C) není součásti internetu</t>
  </si>
  <si>
    <t xml:space="preserve">B</t>
  </si>
  <si>
    <t xml:space="preserve">A</t>
  </si>
  <si>
    <t xml:space="preserve">C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</si>
</sst>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</font>
    <font>
      <b val="true"/>
      <sz val="10"/>
      <color rgb="FFB2B2B2"/>
      <name val="Arial"/>
      <family val="2"/>
    </font>
    <font>
      <b val="true"/>
      <sz val="12"/>
      <name val="Arial"/>
      <family val="2"/>
    </font>
    <font>
      <sz val="13"/>
      <name val="Arial"/>
      <family val="2"/>
    </font>
    <font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66FFFF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3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66"/>
      <rgbColor rgb="FFB2B2B2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graf úspěchu</a:t>
            </a:r>
          </a:p>
        </c:rich>
      </c:tx>
      <c:overlay val="0"/>
    </c:title>
    <c:autoTitleDeleted val="0"/>
    <c:plotArea>
      <c:lineChart>
        <c:grouping val="stacke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List2!$E$16:$E$23</c:f>
              <c:numCache>
                <c:formatCode>General</c:formatCode>
                <c:ptCount val="8"/>
                <c:pt idx="0">
                  <c:v>0.217356090899523</c:v>
                </c:pt>
                <c:pt idx="1">
                  <c:v>0.341470984807896</c:v>
                </c:pt>
                <c:pt idx="2">
                  <c:v>0.432039085967226</c:v>
                </c:pt>
                <c:pt idx="3">
                  <c:v>0.48544972998846</c:v>
                </c:pt>
                <c:pt idx="4">
                  <c:v>0.499573603041505</c:v>
                </c:pt>
                <c:pt idx="5">
                  <c:v>0.473847630878195</c:v>
                </c:pt>
                <c:pt idx="6">
                  <c:v>0.409297426825682</c:v>
                </c:pt>
                <c:pt idx="7">
                  <c:v>0.30849640381959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List2!$F$16:$F$23</c:f>
              <c:numCache>
                <c:formatCode>General</c:formatCode>
                <c:ptCount val="8"/>
                <c:pt idx="0">
                  <c:v/>
                </c:pt>
                <c:pt idx="1">
                  <c:v/>
                </c:pt>
                <c:pt idx="2">
                  <c:v>1.5</c:v>
                </c:pt>
                <c:pt idx="3">
                  <c:v/>
                </c:pt>
                <c:pt idx="4">
                  <c:v/>
                </c:pt>
                <c:pt idx="5">
                  <c:v>1.5</c:v>
                </c:pt>
                <c:pt idx="6">
                  <c:v/>
                </c:pt>
                <c:pt idx="7">
                  <c:v/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1"/>
        <c:axId val="24025119"/>
        <c:axId val="66812439"/>
      </c:lineChart>
      <c:catAx>
        <c:axId val="24025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6812439"/>
        <c:crosses val="autoZero"/>
        <c:auto val="1"/>
        <c:lblAlgn val="ctr"/>
        <c:lblOffset val="100"/>
      </c:catAx>
      <c:valAx>
        <c:axId val="66812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402511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382320</xdr:colOff>
      <xdr:row>17</xdr:row>
      <xdr:rowOff>149760</xdr:rowOff>
    </xdr:from>
    <xdr:to>
      <xdr:col>3</xdr:col>
      <xdr:colOff>376200</xdr:colOff>
      <xdr:row>31</xdr:row>
      <xdr:rowOff>34200</xdr:rowOff>
    </xdr:to>
    <xdr:graphicFrame>
      <xdr:nvGraphicFramePr>
        <xdr:cNvPr id="0" name=""/>
        <xdr:cNvGraphicFramePr/>
      </xdr:nvGraphicFramePr>
      <xdr:xfrm>
        <a:off x="382320" y="2913120"/>
        <a:ext cx="2432160" cy="216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odpovědi" displayName="odpovědi" ref="H17:H19" headerRowCount="1" totalsRowCount="0" totalsRowShown="0">
  <tableColumns count="1">
    <tableColumn id="1" name="B) typ uložených dat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0" activeCellId="0" sqref="E40"/>
    </sheetView>
  </sheetViews>
  <sheetFormatPr defaultRowHeight="12.8" outlineLevelRow="0" outlineLevelCol="0"/>
  <cols>
    <col collapsed="false" customWidth="false" hidden="false" outlineLevel="0" max="7" min="1" style="1" width="11.52"/>
    <col collapsed="false" customWidth="true" hidden="false" outlineLevel="0" max="8" min="8" style="1" width="13.47"/>
    <col collapsed="false" customWidth="false" hidden="false" outlineLevel="0" max="1025" min="9" style="1" width="11.52"/>
  </cols>
  <sheetData>
    <row r="3" customFormat="false" ht="12.8" hidden="false" customHeight="false" outlineLevel="0" collapsed="false">
      <c r="A3" s="2" t="s">
        <v>0</v>
      </c>
      <c r="B3" s="3" t="s">
        <v>1</v>
      </c>
      <c r="C3" s="3" t="s">
        <v>2</v>
      </c>
      <c r="D3" s="2"/>
      <c r="E3" s="2" t="s">
        <v>3</v>
      </c>
      <c r="F3" s="4" t="s">
        <v>4</v>
      </c>
      <c r="G3" s="4"/>
      <c r="H3" s="4" t="s">
        <v>5</v>
      </c>
      <c r="I3" s="4"/>
      <c r="J3" s="4"/>
      <c r="K3" s="4"/>
    </row>
    <row r="4" customFormat="false" ht="12.8" hidden="false" customHeight="false" outlineLevel="0" collapsed="false">
      <c r="A4" s="5" t="n">
        <v>1</v>
      </c>
      <c r="B4" s="6" t="s">
        <v>6</v>
      </c>
      <c r="C4" s="7" t="n">
        <f aca="false">IF(B4=List2!C8,1,0)</f>
        <v>0</v>
      </c>
      <c r="E4" s="8" t="n">
        <v>1</v>
      </c>
      <c r="F4" s="9" t="s">
        <v>7</v>
      </c>
      <c r="G4" s="9"/>
      <c r="H4" s="10" t="s">
        <v>8</v>
      </c>
      <c r="I4" s="10"/>
      <c r="J4" s="10"/>
      <c r="K4" s="10"/>
    </row>
    <row r="5" customFormat="false" ht="12.8" hidden="false" customHeight="false" outlineLevel="0" collapsed="false">
      <c r="A5" s="11" t="n">
        <v>2</v>
      </c>
      <c r="B5" s="12" t="s">
        <v>6</v>
      </c>
      <c r="C5" s="13" t="n">
        <f aca="false">IF(B5=List2!C9,1,0)</f>
        <v>0</v>
      </c>
      <c r="E5" s="8"/>
      <c r="F5" s="8"/>
      <c r="G5" s="9"/>
      <c r="H5" s="10" t="s">
        <v>9</v>
      </c>
      <c r="I5" s="10"/>
      <c r="J5" s="10"/>
      <c r="K5" s="10"/>
    </row>
    <row r="6" customFormat="false" ht="12.8" hidden="false" customHeight="false" outlineLevel="0" collapsed="false">
      <c r="A6" s="5" t="n">
        <v>3</v>
      </c>
      <c r="B6" s="6" t="s">
        <v>6</v>
      </c>
      <c r="C6" s="7" t="n">
        <f aca="false">IF(B6=List2!C10,1,0)</f>
        <v>0</v>
      </c>
      <c r="E6" s="8"/>
      <c r="F6" s="8"/>
      <c r="G6" s="9"/>
      <c r="H6" s="10" t="s">
        <v>10</v>
      </c>
      <c r="I6" s="10"/>
      <c r="J6" s="10"/>
      <c r="K6" s="10"/>
    </row>
    <row r="7" customFormat="false" ht="12.8" hidden="false" customHeight="false" outlineLevel="0" collapsed="false">
      <c r="A7" s="11" t="n">
        <v>4</v>
      </c>
      <c r="B7" s="12" t="s">
        <v>6</v>
      </c>
      <c r="C7" s="13" t="n">
        <f aca="false">IF(B7=List2!C11,1,0)</f>
        <v>0</v>
      </c>
      <c r="E7" s="14" t="n">
        <v>2</v>
      </c>
      <c r="F7" s="15" t="s">
        <v>11</v>
      </c>
      <c r="G7" s="15"/>
      <c r="H7" s="16" t="s">
        <v>12</v>
      </c>
      <c r="I7" s="16"/>
      <c r="J7" s="16"/>
      <c r="K7" s="16"/>
    </row>
    <row r="8" customFormat="false" ht="12.8" hidden="false" customHeight="false" outlineLevel="0" collapsed="false">
      <c r="A8" s="5" t="n">
        <v>5</v>
      </c>
      <c r="B8" s="6" t="s">
        <v>6</v>
      </c>
      <c r="C8" s="7" t="n">
        <f aca="false">IF(B8=List2!C12,1,0)</f>
        <v>0</v>
      </c>
      <c r="E8" s="14"/>
      <c r="F8" s="14"/>
      <c r="G8" s="15"/>
      <c r="H8" s="16" t="s">
        <v>13</v>
      </c>
      <c r="I8" s="16"/>
      <c r="J8" s="16"/>
      <c r="K8" s="16"/>
    </row>
    <row r="9" customFormat="false" ht="12.8" hidden="false" customHeight="false" outlineLevel="0" collapsed="false">
      <c r="A9" s="11" t="n">
        <v>6</v>
      </c>
      <c r="B9" s="12" t="s">
        <v>6</v>
      </c>
      <c r="C9" s="13" t="n">
        <f aca="false">IF(B9=List2!C13,1,0)</f>
        <v>0</v>
      </c>
      <c r="E9" s="14"/>
      <c r="F9" s="14"/>
      <c r="G9" s="15"/>
      <c r="H9" s="16" t="s">
        <v>14</v>
      </c>
      <c r="I9" s="16"/>
      <c r="J9" s="16"/>
      <c r="K9" s="16"/>
    </row>
    <row r="10" customFormat="false" ht="12.8" hidden="false" customHeight="false" outlineLevel="0" collapsed="false">
      <c r="A10" s="5" t="n">
        <v>7</v>
      </c>
      <c r="B10" s="6" t="s">
        <v>6</v>
      </c>
      <c r="C10" s="7" t="n">
        <f aca="false">IF(B10=List2!C14,1,0)</f>
        <v>0</v>
      </c>
      <c r="E10" s="8" t="n">
        <v>3</v>
      </c>
      <c r="F10" s="9" t="s">
        <v>15</v>
      </c>
      <c r="G10" s="9"/>
      <c r="H10" s="10" t="s">
        <v>16</v>
      </c>
      <c r="I10" s="10"/>
      <c r="J10" s="10"/>
      <c r="K10" s="10"/>
    </row>
    <row r="11" customFormat="false" ht="12.8" hidden="false" customHeight="false" outlineLevel="0" collapsed="false">
      <c r="A11" s="11" t="n">
        <v>8</v>
      </c>
      <c r="B11" s="12" t="s">
        <v>6</v>
      </c>
      <c r="C11" s="13" t="n">
        <f aca="false">IF(B11=List2!C15,1,0)</f>
        <v>0</v>
      </c>
      <c r="E11" s="8"/>
      <c r="F11" s="8"/>
      <c r="G11" s="9"/>
      <c r="H11" s="10" t="s">
        <v>17</v>
      </c>
      <c r="I11" s="10"/>
      <c r="J11" s="10"/>
      <c r="K11" s="10"/>
    </row>
    <row r="12" customFormat="false" ht="12.8" hidden="false" customHeight="false" outlineLevel="0" collapsed="false">
      <c r="C12" s="17"/>
      <c r="E12" s="8"/>
      <c r="F12" s="8"/>
      <c r="G12" s="9"/>
      <c r="H12" s="10" t="s">
        <v>18</v>
      </c>
      <c r="I12" s="10"/>
      <c r="J12" s="10"/>
      <c r="K12" s="10"/>
    </row>
    <row r="13" customFormat="false" ht="12.8" hidden="false" customHeight="false" outlineLevel="0" collapsed="false">
      <c r="B13" s="18" t="s">
        <v>19</v>
      </c>
      <c r="C13" s="17" t="n">
        <f aca="false">SUM(C4:C11)</f>
        <v>0</v>
      </c>
      <c r="E13" s="14" t="n">
        <v>4</v>
      </c>
      <c r="F13" s="15" t="s">
        <v>20</v>
      </c>
      <c r="G13" s="15"/>
      <c r="H13" s="16" t="s">
        <v>21</v>
      </c>
      <c r="I13" s="16"/>
      <c r="J13" s="16"/>
      <c r="K13" s="16"/>
    </row>
    <row r="14" customFormat="false" ht="12.8" hidden="false" customHeight="false" outlineLevel="0" collapsed="false">
      <c r="E14" s="14"/>
      <c r="F14" s="14"/>
      <c r="G14" s="15"/>
      <c r="H14" s="16" t="s">
        <v>22</v>
      </c>
      <c r="I14" s="16"/>
      <c r="J14" s="16"/>
      <c r="K14" s="16"/>
    </row>
    <row r="15" customFormat="false" ht="12.8" hidden="false" customHeight="false" outlineLevel="0" collapsed="false">
      <c r="E15" s="14"/>
      <c r="F15" s="14"/>
      <c r="G15" s="15"/>
      <c r="H15" s="16" t="s">
        <v>23</v>
      </c>
      <c r="I15" s="16"/>
      <c r="J15" s="16"/>
      <c r="K15" s="16"/>
    </row>
    <row r="16" customFormat="false" ht="12.8" hidden="false" customHeight="false" outlineLevel="0" collapsed="false">
      <c r="B16" s="18" t="s">
        <v>24</v>
      </c>
      <c r="C16" s="19" t="n">
        <f aca="false">IF(C13&gt;7,1,IF(C13&gt;5,2,IF(C13&gt;3,3,IF(C13&gt;1,4,5))))</f>
        <v>5</v>
      </c>
      <c r="E16" s="8" t="n">
        <v>5</v>
      </c>
      <c r="F16" s="9" t="s">
        <v>25</v>
      </c>
      <c r="G16" s="9"/>
      <c r="H16" s="10" t="s">
        <v>26</v>
      </c>
      <c r="I16" s="10"/>
      <c r="J16" s="10"/>
      <c r="K16" s="10"/>
    </row>
    <row r="17" customFormat="false" ht="12.8" hidden="false" customHeight="false" outlineLevel="0" collapsed="false">
      <c r="C17" s="19"/>
      <c r="E17" s="8"/>
      <c r="F17" s="8"/>
      <c r="G17" s="9"/>
      <c r="H17" s="10" t="s">
        <v>27</v>
      </c>
      <c r="I17" s="10"/>
      <c r="J17" s="10"/>
      <c r="K17" s="10"/>
    </row>
    <row r="18" customFormat="false" ht="12.8" hidden="false" customHeight="false" outlineLevel="0" collapsed="false">
      <c r="E18" s="8"/>
      <c r="F18" s="8"/>
      <c r="G18" s="9"/>
      <c r="H18" s="10" t="s">
        <v>28</v>
      </c>
      <c r="I18" s="10"/>
      <c r="J18" s="10"/>
      <c r="K18" s="10"/>
    </row>
    <row r="19" customFormat="false" ht="12.8" hidden="false" customHeight="false" outlineLevel="0" collapsed="false">
      <c r="E19" s="14" t="n">
        <v>6</v>
      </c>
      <c r="F19" s="15" t="s">
        <v>29</v>
      </c>
      <c r="G19" s="15"/>
      <c r="H19" s="16" t="s">
        <v>30</v>
      </c>
      <c r="I19" s="16"/>
      <c r="J19" s="16"/>
      <c r="K19" s="16"/>
    </row>
    <row r="20" customFormat="false" ht="12.8" hidden="false" customHeight="false" outlineLevel="0" collapsed="false">
      <c r="E20" s="14"/>
      <c r="F20" s="14"/>
      <c r="G20" s="15"/>
      <c r="H20" s="16" t="s">
        <v>31</v>
      </c>
      <c r="I20" s="16"/>
      <c r="J20" s="16"/>
      <c r="K20" s="16"/>
    </row>
    <row r="21" customFormat="false" ht="12.8" hidden="false" customHeight="false" outlineLevel="0" collapsed="false">
      <c r="E21" s="14"/>
      <c r="F21" s="14"/>
      <c r="G21" s="15"/>
      <c r="H21" s="16" t="s">
        <v>32</v>
      </c>
      <c r="I21" s="16"/>
      <c r="J21" s="16"/>
      <c r="K21" s="16"/>
    </row>
    <row r="22" customFormat="false" ht="12.8" hidden="false" customHeight="false" outlineLevel="0" collapsed="false">
      <c r="E22" s="8" t="n">
        <v>7</v>
      </c>
      <c r="F22" s="9" t="s">
        <v>33</v>
      </c>
      <c r="G22" s="9"/>
      <c r="H22" s="10" t="s">
        <v>34</v>
      </c>
      <c r="I22" s="10"/>
      <c r="J22" s="10"/>
      <c r="K22" s="10"/>
    </row>
    <row r="23" customFormat="false" ht="12.8" hidden="false" customHeight="false" outlineLevel="0" collapsed="false">
      <c r="E23" s="8"/>
      <c r="F23" s="8"/>
      <c r="G23" s="9"/>
      <c r="H23" s="10" t="s">
        <v>35</v>
      </c>
      <c r="I23" s="10"/>
      <c r="J23" s="10"/>
      <c r="K23" s="10"/>
    </row>
    <row r="24" customFormat="false" ht="12.8" hidden="false" customHeight="false" outlineLevel="0" collapsed="false">
      <c r="E24" s="8"/>
      <c r="F24" s="8"/>
      <c r="G24" s="9"/>
      <c r="H24" s="10" t="s">
        <v>36</v>
      </c>
      <c r="I24" s="10"/>
      <c r="J24" s="10"/>
      <c r="K24" s="10"/>
    </row>
    <row r="25" customFormat="false" ht="12.8" hidden="false" customHeight="false" outlineLevel="0" collapsed="false">
      <c r="E25" s="14" t="n">
        <v>8</v>
      </c>
      <c r="F25" s="15" t="s">
        <v>37</v>
      </c>
      <c r="G25" s="15"/>
      <c r="H25" s="16" t="s">
        <v>38</v>
      </c>
      <c r="I25" s="16"/>
      <c r="J25" s="16"/>
      <c r="K25" s="16"/>
    </row>
    <row r="26" customFormat="false" ht="12.8" hidden="false" customHeight="false" outlineLevel="0" collapsed="false">
      <c r="E26" s="14"/>
      <c r="F26" s="14"/>
      <c r="G26" s="15"/>
      <c r="H26" s="16" t="s">
        <v>39</v>
      </c>
      <c r="I26" s="16"/>
      <c r="J26" s="16"/>
      <c r="K26" s="16"/>
    </row>
    <row r="27" customFormat="false" ht="12.8" hidden="false" customHeight="false" outlineLevel="0" collapsed="false">
      <c r="E27" s="14"/>
      <c r="F27" s="14"/>
      <c r="G27" s="15"/>
      <c r="H27" s="16" t="s">
        <v>40</v>
      </c>
      <c r="I27" s="16"/>
      <c r="J27" s="16"/>
      <c r="K27" s="16"/>
    </row>
  </sheetData>
  <sheetProtection sheet="true" password="d533" objects="true" scenarios="true"/>
  <mergeCells count="43">
    <mergeCell ref="F3:G3"/>
    <mergeCell ref="H3:K3"/>
    <mergeCell ref="E4:E6"/>
    <mergeCell ref="F4:G6"/>
    <mergeCell ref="H4:K4"/>
    <mergeCell ref="H5:K5"/>
    <mergeCell ref="H6:K6"/>
    <mergeCell ref="E7:E9"/>
    <mergeCell ref="F7:G9"/>
    <mergeCell ref="H7:K7"/>
    <mergeCell ref="H8:K8"/>
    <mergeCell ref="H9:K9"/>
    <mergeCell ref="E10:E12"/>
    <mergeCell ref="F10:G12"/>
    <mergeCell ref="H10:K10"/>
    <mergeCell ref="H11:K11"/>
    <mergeCell ref="H12:K12"/>
    <mergeCell ref="E13:E15"/>
    <mergeCell ref="F13:G15"/>
    <mergeCell ref="H13:K13"/>
    <mergeCell ref="H14:K14"/>
    <mergeCell ref="H15:K15"/>
    <mergeCell ref="C16:C17"/>
    <mergeCell ref="E16:E18"/>
    <mergeCell ref="F16:G18"/>
    <mergeCell ref="H16:K16"/>
    <mergeCell ref="H17:K17"/>
    <mergeCell ref="H18:K18"/>
    <mergeCell ref="E19:E21"/>
    <mergeCell ref="F19:G21"/>
    <mergeCell ref="H19:K19"/>
    <mergeCell ref="H20:K20"/>
    <mergeCell ref="H21:K21"/>
    <mergeCell ref="E22:E24"/>
    <mergeCell ref="F22:G24"/>
    <mergeCell ref="H22:K22"/>
    <mergeCell ref="H23:K23"/>
    <mergeCell ref="H24:K24"/>
    <mergeCell ref="E25:E27"/>
    <mergeCell ref="F25:G27"/>
    <mergeCell ref="H25:K25"/>
    <mergeCell ref="H26:K26"/>
    <mergeCell ref="H27:K27"/>
  </mergeCells>
  <dataValidations count="1">
    <dataValidation allowBlank="true" operator="equal" showDropDown="false" showErrorMessage="true" showInputMessage="false" sqref="B4:B11" type="list">
      <formula1>"???,A,B,C"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&amp;CStránka &amp;P</oddFooter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RowHeight="12.8" outlineLevelRow="0" outlineLevelCol="0"/>
  <cols>
    <col collapsed="false" customWidth="false" hidden="false" outlineLevel="0" max="1025" min="1" style="20" width="11.52"/>
  </cols>
  <sheetData>
    <row r="2" customFormat="false" ht="12.8" hidden="false" customHeight="false" outlineLevel="0" collapsed="false">
      <c r="D2" s="20" t="n">
        <v>0.8</v>
      </c>
      <c r="E2" s="20" t="n">
        <f aca="false">SIN(D2)-0.5</f>
        <v>0.217356090899523</v>
      </c>
      <c r="G2" s="20" t="n">
        <v>4</v>
      </c>
      <c r="H2" s="20" t="n">
        <f aca="false">SIN(G2)+1</f>
        <v>0.243197504692072</v>
      </c>
      <c r="J2" s="20" t="n">
        <v>0.2</v>
      </c>
    </row>
    <row r="3" customFormat="false" ht="12.8" hidden="false" customHeight="false" outlineLevel="0" collapsed="false">
      <c r="D3" s="20" t="n">
        <v>1</v>
      </c>
      <c r="E3" s="20" t="n">
        <f aca="false">SIN(D3)-0.5</f>
        <v>0.341470984807896</v>
      </c>
      <c r="G3" s="20" t="n">
        <v>4.2</v>
      </c>
      <c r="H3" s="20" t="n">
        <f aca="false">SIN(G3)+1</f>
        <v>0.128424227586412</v>
      </c>
      <c r="J3" s="20" t="n">
        <v>0.2</v>
      </c>
    </row>
    <row r="4" customFormat="false" ht="12.8" hidden="false" customHeight="false" outlineLevel="0" collapsed="false">
      <c r="D4" s="20" t="n">
        <v>1.2</v>
      </c>
      <c r="E4" s="20" t="n">
        <f aca="false">SIN(D4)-0.5</f>
        <v>0.432039085967226</v>
      </c>
      <c r="G4" s="20" t="n">
        <v>4.4</v>
      </c>
      <c r="H4" s="20" t="n">
        <f aca="false">SIN(G4)+1</f>
        <v>0.048397926110484</v>
      </c>
      <c r="J4" s="20" t="n">
        <v>0.2</v>
      </c>
    </row>
    <row r="5" customFormat="false" ht="12.8" hidden="false" customHeight="false" outlineLevel="0" collapsed="false">
      <c r="D5" s="20" t="n">
        <v>1.4</v>
      </c>
      <c r="E5" s="20" t="n">
        <f aca="false">SIN(D5)-0.5</f>
        <v>0.48544972998846</v>
      </c>
      <c r="G5" s="20" t="n">
        <v>4.6</v>
      </c>
      <c r="H5" s="20" t="n">
        <f aca="false">SIN(G5)+1</f>
        <v>0.00630899636653559</v>
      </c>
      <c r="J5" s="20" t="n">
        <v>0.2</v>
      </c>
    </row>
    <row r="6" customFormat="false" ht="12.8" hidden="false" customHeight="false" outlineLevel="0" collapsed="false">
      <c r="D6" s="20" t="n">
        <v>1.6</v>
      </c>
      <c r="E6" s="20" t="n">
        <f aca="false">SIN(D6)-0.5</f>
        <v>0.499573603041505</v>
      </c>
      <c r="G6" s="20" t="n">
        <v>4.8</v>
      </c>
      <c r="H6" s="20" t="n">
        <f aca="false">SIN(G6)+1</f>
        <v>0.00383539116415932</v>
      </c>
      <c r="J6" s="20" t="n">
        <v>0.2</v>
      </c>
    </row>
    <row r="7" customFormat="false" ht="12.8" hidden="false" customHeight="false" outlineLevel="0" collapsed="false">
      <c r="D7" s="20" t="n">
        <v>1.8</v>
      </c>
      <c r="E7" s="20" t="n">
        <f aca="false">SIN(D7)-0.5</f>
        <v>0.473847630878195</v>
      </c>
      <c r="G7" s="20" t="n">
        <v>5</v>
      </c>
      <c r="H7" s="20" t="n">
        <f aca="false">SIN(G7)+1</f>
        <v>0.0410757253368615</v>
      </c>
      <c r="J7" s="20" t="n">
        <v>0.2</v>
      </c>
    </row>
    <row r="8" customFormat="false" ht="12.8" hidden="false" customHeight="false" outlineLevel="0" collapsed="false">
      <c r="B8" s="20" t="n">
        <v>1</v>
      </c>
      <c r="C8" s="20" t="s">
        <v>41</v>
      </c>
      <c r="D8" s="20" t="n">
        <v>2</v>
      </c>
      <c r="E8" s="20" t="n">
        <f aca="false">SIN(D8)-0.5</f>
        <v>0.409297426825682</v>
      </c>
      <c r="G8" s="20" t="n">
        <v>5.2</v>
      </c>
      <c r="H8" s="20" t="n">
        <f aca="false">SIN(G8)+1</f>
        <v>0.116545344279847</v>
      </c>
      <c r="J8" s="20" t="n">
        <v>0.2</v>
      </c>
    </row>
    <row r="9" customFormat="false" ht="12.8" hidden="false" customHeight="false" outlineLevel="0" collapsed="false">
      <c r="B9" s="20" t="n">
        <v>2</v>
      </c>
      <c r="C9" s="20" t="s">
        <v>42</v>
      </c>
      <c r="D9" s="20" t="n">
        <v>2.2</v>
      </c>
      <c r="E9" s="20" t="n">
        <f aca="false">SIN(D9)-0.5</f>
        <v>0.30849640381959</v>
      </c>
      <c r="G9" s="20" t="n">
        <v>5.4</v>
      </c>
      <c r="H9" s="20" t="n">
        <f aca="false">SIN(G9)+1</f>
        <v>0.227235512444013</v>
      </c>
      <c r="J9" s="20" t="n">
        <v>0.2</v>
      </c>
    </row>
    <row r="10" customFormat="false" ht="12.8" hidden="false" customHeight="false" outlineLevel="0" collapsed="false">
      <c r="B10" s="20" t="n">
        <v>3</v>
      </c>
      <c r="C10" s="20" t="s">
        <v>43</v>
      </c>
    </row>
    <row r="11" customFormat="false" ht="12.8" hidden="false" customHeight="false" outlineLevel="0" collapsed="false">
      <c r="B11" s="20" t="n">
        <v>4</v>
      </c>
      <c r="C11" s="20" t="s">
        <v>42</v>
      </c>
    </row>
    <row r="12" customFormat="false" ht="12.8" hidden="false" customHeight="false" outlineLevel="0" collapsed="false">
      <c r="B12" s="20" t="n">
        <v>5</v>
      </c>
      <c r="C12" s="20" t="s">
        <v>41</v>
      </c>
    </row>
    <row r="13" customFormat="false" ht="12.8" hidden="false" customHeight="false" outlineLevel="0" collapsed="false">
      <c r="B13" s="20" t="n">
        <v>6</v>
      </c>
      <c r="C13" s="20" t="s">
        <v>42</v>
      </c>
    </row>
    <row r="14" customFormat="false" ht="12.8" hidden="false" customHeight="false" outlineLevel="0" collapsed="false">
      <c r="B14" s="20" t="n">
        <v>7</v>
      </c>
      <c r="C14" s="20" t="s">
        <v>43</v>
      </c>
    </row>
    <row r="15" customFormat="false" ht="12.8" hidden="false" customHeight="false" outlineLevel="0" collapsed="false">
      <c r="B15" s="20" t="n">
        <v>8</v>
      </c>
      <c r="C15" s="20" t="s">
        <v>42</v>
      </c>
    </row>
    <row r="16" customFormat="false" ht="12.8" hidden="false" customHeight="false" outlineLevel="0" collapsed="false">
      <c r="E16" s="20" t="n">
        <f aca="false">IF(List1!C16&lt;3,H2,IF(List1!C16&lt;4,J2,IF(List1!C16&lt;6,E2,)))</f>
        <v>0.217356090899523</v>
      </c>
    </row>
    <row r="17" customFormat="false" ht="12.8" hidden="false" customHeight="false" outlineLevel="0" collapsed="false">
      <c r="E17" s="20" t="n">
        <f aca="false">IF(List1!C16&lt;3,H3,IF(List1!C16&lt;4,J3,IF(List1!C16&lt;6,E3,)))</f>
        <v>0.341470984807896</v>
      </c>
    </row>
    <row r="18" customFormat="false" ht="12.8" hidden="false" customHeight="false" outlineLevel="0" collapsed="false">
      <c r="E18" s="20" t="n">
        <f aca="false">IF(List1!C16&lt;3,H4,IF(List1!C16&lt;4,J4,IF(List1!C16&lt;6,E4,)))</f>
        <v>0.432039085967226</v>
      </c>
      <c r="F18" s="20" t="n">
        <v>1.5</v>
      </c>
    </row>
    <row r="19" customFormat="false" ht="12.8" hidden="false" customHeight="false" outlineLevel="0" collapsed="false">
      <c r="E19" s="20" t="n">
        <f aca="false">IF(List1!C16&lt;3,H5,IF(List1!C16&lt;4,J5,IF(List1!C16&lt;6,E5,)))</f>
        <v>0.48544972998846</v>
      </c>
    </row>
    <row r="20" customFormat="false" ht="12.8" hidden="false" customHeight="false" outlineLevel="0" collapsed="false">
      <c r="E20" s="20" t="n">
        <f aca="false">IF(List1!C16&lt;3,H6,IF(List1!C16&lt;4,J6,IF(List1!C16&lt;6,E6,)))</f>
        <v>0.499573603041505</v>
      </c>
    </row>
    <row r="21" customFormat="false" ht="12.8" hidden="false" customHeight="false" outlineLevel="0" collapsed="false">
      <c r="E21" s="20" t="n">
        <f aca="false">IF(List1!C16&lt;3,H7,IF(List1!C16&lt;4,J7,IF(List1!C16&lt;6,E7,)))</f>
        <v>0.473847630878195</v>
      </c>
      <c r="F21" s="20" t="n">
        <v>1.5</v>
      </c>
    </row>
    <row r="22" customFormat="false" ht="12.8" hidden="false" customHeight="false" outlineLevel="0" collapsed="false">
      <c r="E22" s="20" t="n">
        <f aca="false">IF(List1!C16&lt;3,H8,IF(List1!C16&lt;4,J8,IF(List1!C16&lt;6,E8,)))</f>
        <v>0.409297426825682</v>
      </c>
    </row>
    <row r="23" customFormat="false" ht="12.8" hidden="false" customHeight="false" outlineLevel="0" collapsed="false">
      <c r="E23" s="20" t="n">
        <f aca="false">IF(List1!C16&lt;3,H9,IF(List1!C16&lt;4,J9,IF(List1!C16&lt;6,E9,)))</f>
        <v>0.30849640381959</v>
      </c>
    </row>
  </sheetData>
  <sheetProtection sheet="true" password="d533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2020-03-16T14:44:27Z</dcterms:created>
  <dc:creator/>
  <dc:description/>
  <dc:language>cs-CZ</dc:language>
  <cp:lastModifiedBy/>
  <dcterms:modified xsi:type="dcterms:W3CDTF">2020-03-16T17:47:31Z</dcterms:modified>
  <cp:revision>4</cp:revision>
  <dc:subject/>
  <dc:title/>
</cp:coreProperties>
</file>